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1\63521092 ...PD mostních objektů na TÚ 2191, 2252 a 2131 - TV\01_ZD\"/>
    </mc:Choice>
  </mc:AlternateContent>
  <bookViews>
    <workbookView xWindow="390" yWindow="390" windowWidth="21600" windowHeight="11385"/>
  </bookViews>
  <sheets>
    <sheet name="List1" sheetId="1" r:id="rId1"/>
    <sheet name="List2" sheetId="2" r:id="rId2"/>
    <sheet name="List3" sheetId="3" r:id="rId3"/>
  </sheets>
  <definedNames>
    <definedName name="_xlnm.Print_Area" localSheetId="0">List1!$A$1:$F$56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5" i="1" l="1"/>
  <c r="D34" i="1"/>
  <c r="E34" i="1" s="1"/>
  <c r="D33" i="1"/>
  <c r="E33" i="1" s="1"/>
  <c r="D31" i="1"/>
  <c r="E31" i="1" s="1"/>
  <c r="E35" i="1" l="1"/>
  <c r="D35" i="1"/>
  <c r="C43" i="1"/>
  <c r="D42" i="1"/>
  <c r="E42" i="1" s="1"/>
  <c r="D41" i="1"/>
  <c r="E41" i="1" s="1"/>
  <c r="D39" i="1"/>
  <c r="C51" i="1"/>
  <c r="C28" i="1"/>
  <c r="C21" i="1"/>
  <c r="C14" i="1"/>
  <c r="D27" i="1"/>
  <c r="E27" i="1" s="1"/>
  <c r="D26" i="1"/>
  <c r="E26" i="1" s="1"/>
  <c r="D50" i="1"/>
  <c r="E50" i="1" s="1"/>
  <c r="D49" i="1"/>
  <c r="E49" i="1" s="1"/>
  <c r="D47" i="1"/>
  <c r="D20" i="1"/>
  <c r="E20" i="1" s="1"/>
  <c r="D19" i="1"/>
  <c r="E19" i="1" s="1"/>
  <c r="D13" i="1"/>
  <c r="E13" i="1" s="1"/>
  <c r="D12" i="1"/>
  <c r="E12" i="1" s="1"/>
  <c r="D24" i="1"/>
  <c r="D17" i="1"/>
  <c r="D10" i="1"/>
  <c r="C53" i="1" l="1"/>
  <c r="D21" i="1"/>
  <c r="D14" i="1"/>
  <c r="D51" i="1"/>
  <c r="D43" i="1"/>
  <c r="D28" i="1"/>
  <c r="E39" i="1"/>
  <c r="E43" i="1" s="1"/>
  <c r="E47" i="1"/>
  <c r="E51" i="1" s="1"/>
  <c r="D53" i="1" l="1"/>
  <c r="E24" i="1"/>
  <c r="E28" i="1" s="1"/>
  <c r="E17" i="1" l="1"/>
  <c r="E21" i="1" s="1"/>
  <c r="E10" i="1"/>
  <c r="E14" i="1" s="1"/>
  <c r="E53" i="1" l="1"/>
</calcChain>
</file>

<file path=xl/sharedStrings.xml><?xml version="1.0" encoding="utf-8"?>
<sst xmlns="http://schemas.openxmlformats.org/spreadsheetml/2006/main" count="93" uniqueCount="33">
  <si>
    <t xml:space="preserve"> Kč bez DPH</t>
  </si>
  <si>
    <t>DPH</t>
  </si>
  <si>
    <t>Kč včetně DPH</t>
  </si>
  <si>
    <t>Kč bez DPH</t>
  </si>
  <si>
    <t>DPH (21%) v Kč</t>
  </si>
  <si>
    <t xml:space="preserve">NABÍDKOVÁ CENA CELKEM  </t>
  </si>
  <si>
    <t>Dílčí termíny</t>
  </si>
  <si>
    <t>x</t>
  </si>
  <si>
    <t>Cenová nabídka - rozpis nabídkové ceny</t>
  </si>
  <si>
    <t>Most v km 62,355</t>
  </si>
  <si>
    <t>Most v km 62,478</t>
  </si>
  <si>
    <t>Propustek v km 74,786</t>
  </si>
  <si>
    <t xml:space="preserve">vyhotovení projektové dokumentace mostu a její projednání </t>
  </si>
  <si>
    <t xml:space="preserve">veřejnoprávní projednání a podání žádosti o vydání stavebního povolení nebo souhlasu s provedením ohlášeného stavebního záměru </t>
  </si>
  <si>
    <t>nabytí právní moci vydaného stavebního povolení</t>
  </si>
  <si>
    <t>posudek interoperability železničního systému</t>
  </si>
  <si>
    <t>Trať Olomouc - Krnov (TÚ 2191)</t>
  </si>
  <si>
    <t>Cena celkem za most 62,355 na trati Olomouc - Krnov</t>
  </si>
  <si>
    <t>Most v km 109,622</t>
  </si>
  <si>
    <t>Trať Valašské Meziříčí - Frýdek-Místek (TÚ 2131)</t>
  </si>
  <si>
    <t>Cena celkem za most 109,622 na trati Valašské Meziříčí - Frýdek-Místek</t>
  </si>
  <si>
    <t>Cena celkem za most 62,478 na trati Olomouc - Krnov</t>
  </si>
  <si>
    <t xml:space="preserve">vyhotovení projektové dokumentace propustku a její projednání </t>
  </si>
  <si>
    <t>Trať Krnov - Opava východ (TÚ 2252)</t>
  </si>
  <si>
    <t>Most v km 110,644</t>
  </si>
  <si>
    <t>Cena celkem za most 110,644 na trati Krnov - Opava východ</t>
  </si>
  <si>
    <t xml:space="preserve">Cena celkem za propustek 74,786 na trati Olomouc -Krnov </t>
  </si>
  <si>
    <t>Most v km 42,112</t>
  </si>
  <si>
    <t>Cena celkem za most 42,112 na trati Olomouc - Krnov</t>
  </si>
  <si>
    <t>Příloha č. 15 Výzvy k podání nabídek</t>
  </si>
  <si>
    <t>Cenová nabídka - rozpis termínů a nabídkové ceny</t>
  </si>
  <si>
    <t>buňky určené k vyplnění dodavatelem!</t>
  </si>
  <si>
    <t>"Údržba, opravy a odstraňování závad u SMT 2021 - PD mostních objektů na TÚ 2191, 2252 a 2131"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</si>
</sst>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11"/>
      <color rgb="FFFF000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DAEEF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80">
    <xf numFmtId="0" fontId="0" fillId="0" borderId="0" xfId="0"/>
    <xf numFmtId="0" fontId="2" fillId="0" borderId="0" xfId="0" applyFont="1"/>
    <xf numFmtId="0" fontId="4" fillId="4" borderId="5" xfId="0" applyFont="1" applyFill="1" applyBorder="1" applyAlignment="1">
      <alignment vertical="center" wrapText="1"/>
    </xf>
    <xf numFmtId="4" fontId="4" fillId="4" borderId="6" xfId="0" applyNumberFormat="1" applyFont="1" applyFill="1" applyBorder="1" applyAlignment="1">
      <alignment vertical="center" wrapText="1"/>
    </xf>
    <xf numFmtId="4" fontId="4" fillId="4" borderId="7" xfId="0" applyNumberFormat="1" applyFont="1" applyFill="1" applyBorder="1" applyAlignment="1">
      <alignment vertical="center" wrapText="1"/>
    </xf>
    <xf numFmtId="0" fontId="0" fillId="0" borderId="8" xfId="0" applyBorder="1"/>
    <xf numFmtId="0" fontId="2" fillId="0" borderId="0" xfId="0" applyFont="1" applyBorder="1"/>
    <xf numFmtId="0" fontId="0" fillId="0" borderId="0" xfId="0" applyBorder="1"/>
    <xf numFmtId="0" fontId="0" fillId="0" borderId="1" xfId="0" applyBorder="1"/>
    <xf numFmtId="0" fontId="5" fillId="0" borderId="9" xfId="0" applyFont="1" applyBorder="1" applyAlignment="1">
      <alignment vertical="center" wrapText="1"/>
    </xf>
    <xf numFmtId="0" fontId="4" fillId="2" borderId="11" xfId="0" applyFont="1" applyFill="1" applyBorder="1" applyAlignment="1">
      <alignment vertical="center" wrapText="1"/>
    </xf>
    <xf numFmtId="4" fontId="4" fillId="2" borderId="12" xfId="0" applyNumberFormat="1" applyFont="1" applyFill="1" applyBorder="1" applyAlignment="1">
      <alignment vertical="center" wrapText="1"/>
    </xf>
    <xf numFmtId="0" fontId="5" fillId="0" borderId="14" xfId="0" applyFont="1" applyBorder="1" applyAlignment="1">
      <alignment vertical="center" wrapText="1"/>
    </xf>
    <xf numFmtId="4" fontId="5" fillId="0" borderId="4" xfId="0" applyNumberFormat="1" applyFont="1" applyBorder="1" applyAlignment="1">
      <alignment vertical="center" wrapText="1"/>
    </xf>
    <xf numFmtId="4" fontId="5" fillId="0" borderId="15" xfId="0" applyNumberFormat="1" applyFont="1" applyBorder="1" applyAlignment="1">
      <alignment vertical="center" wrapText="1"/>
    </xf>
    <xf numFmtId="0" fontId="4" fillId="5" borderId="11" xfId="0" applyFont="1" applyFill="1" applyBorder="1" applyAlignment="1">
      <alignment vertical="center" wrapText="1"/>
    </xf>
    <xf numFmtId="0" fontId="4" fillId="3" borderId="16" xfId="0" applyFont="1" applyFill="1" applyBorder="1" applyAlignment="1">
      <alignment vertical="center" wrapText="1"/>
    </xf>
    <xf numFmtId="4" fontId="6" fillId="4" borderId="6" xfId="0" applyNumberFormat="1" applyFont="1" applyFill="1" applyBorder="1" applyAlignment="1">
      <alignment vertical="center" wrapText="1"/>
    </xf>
    <xf numFmtId="4" fontId="5" fillId="6" borderId="4" xfId="0" applyNumberFormat="1" applyFont="1" applyFill="1" applyBorder="1" applyAlignment="1">
      <alignment vertical="center" wrapText="1"/>
    </xf>
    <xf numFmtId="0" fontId="0" fillId="0" borderId="0" xfId="0" applyBorder="1" applyAlignment="1">
      <alignment horizontal="center"/>
    </xf>
    <xf numFmtId="14" fontId="5" fillId="0" borderId="23" xfId="0" applyNumberFormat="1" applyFont="1" applyBorder="1" applyAlignment="1">
      <alignment horizontal="center" vertical="center" wrapText="1"/>
    </xf>
    <xf numFmtId="0" fontId="4" fillId="2" borderId="21" xfId="0" applyFont="1" applyFill="1" applyBorder="1" applyAlignment="1">
      <alignment horizontal="center" vertical="center" wrapText="1"/>
    </xf>
    <xf numFmtId="0" fontId="4" fillId="4" borderId="25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14" fontId="5" fillId="0" borderId="22" xfId="0" applyNumberFormat="1" applyFont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right" vertical="center" wrapText="1"/>
    </xf>
    <xf numFmtId="4" fontId="4" fillId="2" borderId="13" xfId="0" applyNumberFormat="1" applyFont="1" applyFill="1" applyBorder="1" applyAlignment="1">
      <alignment horizontal="right" vertical="center" wrapText="1"/>
    </xf>
    <xf numFmtId="0" fontId="5" fillId="0" borderId="19" xfId="0" applyFont="1" applyBorder="1" applyAlignment="1">
      <alignment vertical="center" wrapText="1"/>
    </xf>
    <xf numFmtId="14" fontId="5" fillId="0" borderId="24" xfId="0" applyNumberFormat="1" applyFont="1" applyBorder="1" applyAlignment="1">
      <alignment horizontal="center" vertical="center" wrapText="1"/>
    </xf>
    <xf numFmtId="4" fontId="5" fillId="6" borderId="3" xfId="0" applyNumberFormat="1" applyFont="1" applyFill="1" applyBorder="1" applyAlignment="1">
      <alignment vertical="center" wrapText="1"/>
    </xf>
    <xf numFmtId="4" fontId="5" fillId="0" borderId="36" xfId="0" applyNumberFormat="1" applyFont="1" applyBorder="1" applyAlignment="1">
      <alignment vertical="center" wrapText="1"/>
    </xf>
    <xf numFmtId="4" fontId="5" fillId="0" borderId="20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Fill="1" applyBorder="1" applyAlignment="1">
      <alignment horizontal="center" vertical="center" wrapText="1"/>
    </xf>
    <xf numFmtId="4" fontId="4" fillId="0" borderId="10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Border="1" applyAlignment="1">
      <alignment vertical="center" wrapText="1"/>
    </xf>
    <xf numFmtId="0" fontId="4" fillId="5" borderId="5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vertical="center" wrapText="1"/>
    </xf>
    <xf numFmtId="4" fontId="5" fillId="5" borderId="6" xfId="0" applyNumberFormat="1" applyFont="1" applyFill="1" applyBorder="1" applyAlignment="1">
      <alignment vertical="center" wrapText="1"/>
    </xf>
    <xf numFmtId="0" fontId="5" fillId="5" borderId="7" xfId="0" applyFont="1" applyFill="1" applyBorder="1" applyAlignment="1">
      <alignment vertical="center" wrapText="1"/>
    </xf>
    <xf numFmtId="0" fontId="5" fillId="5" borderId="6" xfId="0" applyFont="1" applyFill="1" applyBorder="1" applyAlignment="1">
      <alignment horizontal="center" vertical="center" wrapText="1"/>
    </xf>
    <xf numFmtId="0" fontId="5" fillId="5" borderId="7" xfId="0" applyFont="1" applyFill="1" applyBorder="1" applyAlignment="1">
      <alignment horizontal="center" vertical="center" wrapText="1"/>
    </xf>
    <xf numFmtId="4" fontId="4" fillId="2" borderId="13" xfId="0" applyNumberFormat="1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4" fontId="8" fillId="0" borderId="0" xfId="0" applyNumberFormat="1" applyFont="1"/>
    <xf numFmtId="0" fontId="3" fillId="0" borderId="26" xfId="0" applyFont="1" applyBorder="1" applyAlignment="1">
      <alignment vertical="center"/>
    </xf>
    <xf numFmtId="0" fontId="3" fillId="0" borderId="26" xfId="0" applyFont="1" applyBorder="1" applyAlignment="1">
      <alignment horizontal="center" vertical="center"/>
    </xf>
    <xf numFmtId="4" fontId="2" fillId="0" borderId="26" xfId="0" applyNumberFormat="1" applyFont="1" applyBorder="1" applyAlignment="1"/>
    <xf numFmtId="4" fontId="0" fillId="0" borderId="26" xfId="0" applyNumberFormat="1" applyBorder="1" applyAlignment="1"/>
    <xf numFmtId="0" fontId="2" fillId="0" borderId="27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5" fillId="5" borderId="17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4" fontId="5" fillId="5" borderId="17" xfId="0" applyNumberFormat="1" applyFont="1" applyFill="1" applyBorder="1" applyAlignment="1">
      <alignment horizontal="center" vertical="center" wrapText="1"/>
    </xf>
    <xf numFmtId="4" fontId="5" fillId="5" borderId="12" xfId="0" applyNumberFormat="1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  <xf numFmtId="0" fontId="5" fillId="5" borderId="32" xfId="0" applyFont="1" applyFill="1" applyBorder="1" applyAlignment="1">
      <alignment horizontal="center" vertical="center" wrapText="1"/>
    </xf>
    <xf numFmtId="0" fontId="5" fillId="5" borderId="33" xfId="0" applyFont="1" applyFill="1" applyBorder="1" applyAlignment="1">
      <alignment horizontal="center" vertical="center" wrapText="1"/>
    </xf>
    <xf numFmtId="4" fontId="5" fillId="5" borderId="32" xfId="0" applyNumberFormat="1" applyFont="1" applyFill="1" applyBorder="1" applyAlignment="1">
      <alignment horizontal="center" vertical="center" wrapText="1"/>
    </xf>
    <xf numFmtId="4" fontId="5" fillId="5" borderId="33" xfId="0" applyNumberFormat="1" applyFont="1" applyFill="1" applyBorder="1" applyAlignment="1">
      <alignment horizontal="center" vertical="center" wrapText="1"/>
    </xf>
    <xf numFmtId="0" fontId="5" fillId="5" borderId="34" xfId="0" applyFont="1" applyFill="1" applyBorder="1" applyAlignment="1">
      <alignment horizontal="center" vertical="center" wrapText="1"/>
    </xf>
    <xf numFmtId="0" fontId="5" fillId="5" borderId="35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9" fillId="0" borderId="29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0" fontId="9" fillId="0" borderId="30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0" fillId="0" borderId="8" xfId="0" applyFill="1" applyBorder="1"/>
    <xf numFmtId="0" fontId="2" fillId="0" borderId="0" xfId="0" applyFont="1" applyFill="1" applyBorder="1" applyAlignment="1">
      <alignment horizontal="center"/>
    </xf>
    <xf numFmtId="0" fontId="0" fillId="0" borderId="0" xfId="0" applyFill="1" applyBorder="1"/>
    <xf numFmtId="0" fontId="0" fillId="0" borderId="1" xfId="0" applyFill="1" applyBorder="1"/>
    <xf numFmtId="0" fontId="0" fillId="0" borderId="0" xfId="0" applyFill="1" applyAlignment="1">
      <alignment horizontal="center"/>
    </xf>
    <xf numFmtId="0" fontId="0" fillId="0" borderId="0" xfId="0" applyFill="1"/>
    <xf numFmtId="0" fontId="0" fillId="6" borderId="0" xfId="0" applyFill="1" applyBorder="1"/>
    <xf numFmtId="0" fontId="5" fillId="0" borderId="0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55"/>
  <sheetViews>
    <sheetView tabSelected="1" workbookViewId="0">
      <selection activeCell="A3" sqref="A3:E3"/>
    </sheetView>
  </sheetViews>
  <sheetFormatPr defaultRowHeight="14.25" x14ac:dyDescent="0.2"/>
  <cols>
    <col min="1" max="1" width="50.69921875" customWidth="1"/>
    <col min="2" max="2" width="17.09765625" style="23" customWidth="1"/>
    <col min="3" max="3" width="12.8984375" style="1" customWidth="1"/>
    <col min="4" max="4" width="12.69921875" customWidth="1"/>
    <col min="5" max="5" width="13.5" customWidth="1"/>
    <col min="6" max="6" width="7.8984375" style="23" customWidth="1"/>
  </cols>
  <sheetData>
    <row r="1" spans="1:6" x14ac:dyDescent="0.2">
      <c r="A1" s="79" t="s">
        <v>29</v>
      </c>
      <c r="B1" s="79"/>
      <c r="C1" s="79"/>
      <c r="D1" s="79"/>
      <c r="E1" s="79"/>
    </row>
    <row r="2" spans="1:6" ht="15" thickBot="1" x14ac:dyDescent="0.25">
      <c r="A2" s="79" t="s">
        <v>8</v>
      </c>
      <c r="B2" s="79"/>
      <c r="C2" s="79"/>
      <c r="D2" s="79"/>
      <c r="E2" s="79"/>
    </row>
    <row r="3" spans="1:6" ht="14.25" customHeight="1" x14ac:dyDescent="0.2">
      <c r="A3" s="68" t="s">
        <v>32</v>
      </c>
      <c r="B3" s="70"/>
      <c r="C3" s="70"/>
      <c r="D3" s="70"/>
      <c r="E3" s="71"/>
    </row>
    <row r="4" spans="1:6" ht="15" thickBot="1" x14ac:dyDescent="0.25">
      <c r="A4" s="52" t="s">
        <v>30</v>
      </c>
      <c r="B4" s="53"/>
      <c r="C4" s="53"/>
      <c r="D4" s="53"/>
      <c r="E4" s="54"/>
    </row>
    <row r="5" spans="1:6" x14ac:dyDescent="0.2">
      <c r="A5" s="69"/>
      <c r="B5" s="69"/>
      <c r="C5" s="69"/>
      <c r="D5" s="67"/>
      <c r="E5" s="67"/>
    </row>
    <row r="6" spans="1:6" ht="24" customHeight="1" x14ac:dyDescent="0.2">
      <c r="A6" s="78" t="s">
        <v>31</v>
      </c>
      <c r="B6" s="69"/>
      <c r="C6" s="69"/>
      <c r="D6" s="7"/>
      <c r="E6" s="7"/>
    </row>
    <row r="7" spans="1:6" s="77" customFormat="1" ht="24" customHeight="1" thickBot="1" x14ac:dyDescent="0.25">
      <c r="A7" s="72"/>
      <c r="B7" s="73"/>
      <c r="C7" s="73"/>
      <c r="D7" s="74"/>
      <c r="E7" s="75"/>
      <c r="F7" s="76"/>
    </row>
    <row r="8" spans="1:6" ht="24" customHeight="1" x14ac:dyDescent="0.2">
      <c r="A8" s="16" t="s">
        <v>16</v>
      </c>
      <c r="B8" s="55" t="s">
        <v>6</v>
      </c>
      <c r="C8" s="57" t="s">
        <v>3</v>
      </c>
      <c r="D8" s="55" t="s">
        <v>1</v>
      </c>
      <c r="E8" s="59" t="s">
        <v>2</v>
      </c>
    </row>
    <row r="9" spans="1:6" ht="21" customHeight="1" thickBot="1" x14ac:dyDescent="0.25">
      <c r="A9" s="15" t="s">
        <v>9</v>
      </c>
      <c r="B9" s="56"/>
      <c r="C9" s="58"/>
      <c r="D9" s="56"/>
      <c r="E9" s="60"/>
    </row>
    <row r="10" spans="1:6" ht="26.25" customHeight="1" x14ac:dyDescent="0.2">
      <c r="A10" s="12" t="s">
        <v>12</v>
      </c>
      <c r="B10" s="24">
        <v>44712</v>
      </c>
      <c r="C10" s="18"/>
      <c r="D10" s="13">
        <f>(C10*0.21)</f>
        <v>0</v>
      </c>
      <c r="E10" s="14">
        <f t="shared" ref="E10:E13" si="0">C10+D10</f>
        <v>0</v>
      </c>
    </row>
    <row r="11" spans="1:6" ht="36" customHeight="1" x14ac:dyDescent="0.2">
      <c r="A11" s="9" t="s">
        <v>13</v>
      </c>
      <c r="B11" s="20">
        <v>44804</v>
      </c>
      <c r="C11" s="34" t="s">
        <v>7</v>
      </c>
      <c r="D11" s="32" t="s">
        <v>7</v>
      </c>
      <c r="E11" s="33" t="s">
        <v>7</v>
      </c>
    </row>
    <row r="12" spans="1:6" ht="36" customHeight="1" x14ac:dyDescent="0.2">
      <c r="A12" s="27" t="s">
        <v>15</v>
      </c>
      <c r="B12" s="28">
        <v>44773</v>
      </c>
      <c r="C12" s="29"/>
      <c r="D12" s="37">
        <f t="shared" ref="D12:D13" si="1">(C12*0.21)</f>
        <v>0</v>
      </c>
      <c r="E12" s="31">
        <f t="shared" si="0"/>
        <v>0</v>
      </c>
    </row>
    <row r="13" spans="1:6" ht="36" customHeight="1" x14ac:dyDescent="0.2">
      <c r="A13" s="27" t="s">
        <v>14</v>
      </c>
      <c r="B13" s="28">
        <v>44895</v>
      </c>
      <c r="C13" s="29"/>
      <c r="D13" s="30">
        <f t="shared" si="1"/>
        <v>0</v>
      </c>
      <c r="E13" s="31">
        <f t="shared" si="0"/>
        <v>0</v>
      </c>
    </row>
    <row r="14" spans="1:6" ht="18.75" customHeight="1" thickBot="1" x14ac:dyDescent="0.25">
      <c r="A14" s="10" t="s">
        <v>17</v>
      </c>
      <c r="B14" s="21" t="s">
        <v>7</v>
      </c>
      <c r="C14" s="25">
        <f>SUM(C10:C13)</f>
        <v>0</v>
      </c>
      <c r="D14" s="25">
        <f t="shared" ref="D14:E14" si="2">SUM(D10:D13)</f>
        <v>0</v>
      </c>
      <c r="E14" s="26">
        <f t="shared" si="2"/>
        <v>0</v>
      </c>
    </row>
    <row r="15" spans="1:6" ht="15" thickBot="1" x14ac:dyDescent="0.25">
      <c r="A15" s="5"/>
      <c r="B15" s="19"/>
      <c r="C15" s="6"/>
      <c r="D15" s="7"/>
      <c r="E15" s="8"/>
    </row>
    <row r="16" spans="1:6" ht="15" thickBot="1" x14ac:dyDescent="0.25">
      <c r="A16" s="38" t="s">
        <v>10</v>
      </c>
      <c r="B16" s="39" t="s">
        <v>6</v>
      </c>
      <c r="C16" s="40" t="s">
        <v>0</v>
      </c>
      <c r="D16" s="39" t="s">
        <v>4</v>
      </c>
      <c r="E16" s="41" t="s">
        <v>2</v>
      </c>
    </row>
    <row r="17" spans="1:6" ht="28.5" customHeight="1" x14ac:dyDescent="0.2">
      <c r="A17" s="12" t="s">
        <v>12</v>
      </c>
      <c r="B17" s="24">
        <v>44712</v>
      </c>
      <c r="C17" s="18"/>
      <c r="D17" s="13">
        <f>(C17*0.21)</f>
        <v>0</v>
      </c>
      <c r="E17" s="14">
        <f t="shared" ref="E17:E20" si="3">C17+D17</f>
        <v>0</v>
      </c>
    </row>
    <row r="18" spans="1:6" ht="30" customHeight="1" x14ac:dyDescent="0.2">
      <c r="A18" s="9" t="s">
        <v>13</v>
      </c>
      <c r="B18" s="20">
        <v>44804</v>
      </c>
      <c r="C18" s="34" t="s">
        <v>7</v>
      </c>
      <c r="D18" s="35" t="s">
        <v>7</v>
      </c>
      <c r="E18" s="36" t="s">
        <v>7</v>
      </c>
    </row>
    <row r="19" spans="1:6" ht="36" customHeight="1" x14ac:dyDescent="0.2">
      <c r="A19" s="27" t="s">
        <v>15</v>
      </c>
      <c r="B19" s="28">
        <v>44773</v>
      </c>
      <c r="C19" s="29"/>
      <c r="D19" s="37">
        <f t="shared" ref="D19:D20" si="4">(C19*0.21)</f>
        <v>0</v>
      </c>
      <c r="E19" s="31">
        <f t="shared" si="3"/>
        <v>0</v>
      </c>
    </row>
    <row r="20" spans="1:6" ht="36" customHeight="1" x14ac:dyDescent="0.2">
      <c r="A20" s="27" t="s">
        <v>14</v>
      </c>
      <c r="B20" s="28">
        <v>44895</v>
      </c>
      <c r="C20" s="29"/>
      <c r="D20" s="37">
        <f t="shared" si="4"/>
        <v>0</v>
      </c>
      <c r="E20" s="31">
        <f t="shared" si="3"/>
        <v>0</v>
      </c>
    </row>
    <row r="21" spans="1:6" ht="15" customHeight="1" thickBot="1" x14ac:dyDescent="0.25">
      <c r="A21" s="10" t="s">
        <v>21</v>
      </c>
      <c r="B21" s="21" t="s">
        <v>7</v>
      </c>
      <c r="C21" s="11">
        <f>SUM(C17:C20)</f>
        <v>0</v>
      </c>
      <c r="D21" s="11">
        <f>SUM(D17:D20)</f>
        <v>0</v>
      </c>
      <c r="E21" s="44">
        <f>SUM(E17:E20)</f>
        <v>0</v>
      </c>
    </row>
    <row r="22" spans="1:6" ht="15" thickBot="1" x14ac:dyDescent="0.25">
      <c r="A22" s="5"/>
      <c r="B22" s="19"/>
      <c r="C22" s="6"/>
      <c r="D22" s="7"/>
      <c r="E22" s="8"/>
    </row>
    <row r="23" spans="1:6" ht="15" thickBot="1" x14ac:dyDescent="0.25">
      <c r="A23" s="38" t="s">
        <v>11</v>
      </c>
      <c r="B23" s="42" t="s">
        <v>6</v>
      </c>
      <c r="C23" s="42" t="s">
        <v>0</v>
      </c>
      <c r="D23" s="42" t="s">
        <v>4</v>
      </c>
      <c r="E23" s="43" t="s">
        <v>2</v>
      </c>
    </row>
    <row r="24" spans="1:6" x14ac:dyDescent="0.2">
      <c r="A24" s="12" t="s">
        <v>22</v>
      </c>
      <c r="B24" s="24">
        <v>44712</v>
      </c>
      <c r="C24" s="18"/>
      <c r="D24" s="13">
        <f>(C24*0.21)</f>
        <v>0</v>
      </c>
      <c r="E24" s="14">
        <f>C24+D24</f>
        <v>0</v>
      </c>
    </row>
    <row r="25" spans="1:6" ht="22.5" x14ac:dyDescent="0.2">
      <c r="A25" s="9" t="s">
        <v>13</v>
      </c>
      <c r="B25" s="20">
        <v>44804</v>
      </c>
      <c r="C25" s="34" t="s">
        <v>7</v>
      </c>
      <c r="D25" s="35" t="s">
        <v>7</v>
      </c>
      <c r="E25" s="36" t="s">
        <v>7</v>
      </c>
    </row>
    <row r="26" spans="1:6" ht="36" customHeight="1" x14ac:dyDescent="0.2">
      <c r="A26" s="27" t="s">
        <v>15</v>
      </c>
      <c r="B26" s="28">
        <v>44773</v>
      </c>
      <c r="C26" s="29"/>
      <c r="D26" s="37">
        <f t="shared" ref="D26:D27" si="5">(C26*0.21)</f>
        <v>0</v>
      </c>
      <c r="E26" s="31">
        <f t="shared" ref="E26:E27" si="6">C26+D26</f>
        <v>0</v>
      </c>
    </row>
    <row r="27" spans="1:6" ht="36" customHeight="1" x14ac:dyDescent="0.2">
      <c r="A27" s="27" t="s">
        <v>14</v>
      </c>
      <c r="B27" s="28">
        <v>44895</v>
      </c>
      <c r="C27" s="29"/>
      <c r="D27" s="37">
        <f t="shared" si="5"/>
        <v>0</v>
      </c>
      <c r="E27" s="31">
        <f t="shared" si="6"/>
        <v>0</v>
      </c>
    </row>
    <row r="28" spans="1:6" ht="15" thickBot="1" x14ac:dyDescent="0.25">
      <c r="A28" s="10" t="s">
        <v>26</v>
      </c>
      <c r="B28" s="21" t="s">
        <v>7</v>
      </c>
      <c r="C28" s="25">
        <f>SUM(C24:C27)</f>
        <v>0</v>
      </c>
      <c r="D28" s="25">
        <f t="shared" ref="D28:E28" si="7">SUM(D24:D27)</f>
        <v>0</v>
      </c>
      <c r="E28" s="26">
        <f t="shared" si="7"/>
        <v>0</v>
      </c>
      <c r="F28" s="19"/>
    </row>
    <row r="29" spans="1:6" ht="15" thickBot="1" x14ac:dyDescent="0.25">
      <c r="A29" s="5"/>
      <c r="B29" s="19"/>
      <c r="C29" s="6"/>
      <c r="D29" s="7"/>
      <c r="E29" s="8"/>
    </row>
    <row r="30" spans="1:6" ht="15" thickBot="1" x14ac:dyDescent="0.25">
      <c r="A30" s="15" t="s">
        <v>27</v>
      </c>
      <c r="B30" s="42" t="s">
        <v>6</v>
      </c>
      <c r="C30" s="42" t="s">
        <v>0</v>
      </c>
      <c r="D30" s="42" t="s">
        <v>4</v>
      </c>
      <c r="E30" s="43" t="s">
        <v>2</v>
      </c>
      <c r="F30" s="45"/>
    </row>
    <row r="31" spans="1:6" ht="28.5" customHeight="1" x14ac:dyDescent="0.2">
      <c r="A31" s="12" t="s">
        <v>12</v>
      </c>
      <c r="B31" s="24">
        <v>44592</v>
      </c>
      <c r="C31" s="18"/>
      <c r="D31" s="13">
        <f>(C31*0.21)</f>
        <v>0</v>
      </c>
      <c r="E31" s="14">
        <f t="shared" ref="E31" si="8">C31+D31</f>
        <v>0</v>
      </c>
    </row>
    <row r="32" spans="1:6" ht="30" customHeight="1" x14ac:dyDescent="0.2">
      <c r="A32" s="9" t="s">
        <v>13</v>
      </c>
      <c r="B32" s="20">
        <v>44681</v>
      </c>
      <c r="C32" s="34" t="s">
        <v>7</v>
      </c>
      <c r="D32" s="35" t="s">
        <v>7</v>
      </c>
      <c r="E32" s="36" t="s">
        <v>7</v>
      </c>
    </row>
    <row r="33" spans="1:5" ht="36" customHeight="1" x14ac:dyDescent="0.2">
      <c r="A33" s="27" t="s">
        <v>15</v>
      </c>
      <c r="B33" s="20">
        <v>44681</v>
      </c>
      <c r="C33" s="29"/>
      <c r="D33" s="37">
        <f t="shared" ref="D33:D34" si="9">(C33*0.21)</f>
        <v>0</v>
      </c>
      <c r="E33" s="31">
        <f t="shared" ref="E33:E34" si="10">C33+D33</f>
        <v>0</v>
      </c>
    </row>
    <row r="34" spans="1:5" ht="36" customHeight="1" x14ac:dyDescent="0.2">
      <c r="A34" s="27" t="s">
        <v>14</v>
      </c>
      <c r="B34" s="28">
        <v>44742</v>
      </c>
      <c r="C34" s="29"/>
      <c r="D34" s="37">
        <f t="shared" si="9"/>
        <v>0</v>
      </c>
      <c r="E34" s="31">
        <f t="shared" si="10"/>
        <v>0</v>
      </c>
    </row>
    <row r="35" spans="1:5" ht="17.25" customHeight="1" thickBot="1" x14ac:dyDescent="0.25">
      <c r="A35" s="10" t="s">
        <v>28</v>
      </c>
      <c r="B35" s="21" t="s">
        <v>7</v>
      </c>
      <c r="C35" s="11">
        <f>SUM(C31:C34)</f>
        <v>0</v>
      </c>
      <c r="D35" s="11">
        <f>SUM(D31:D34)</f>
        <v>0</v>
      </c>
      <c r="E35" s="44">
        <f>SUM(E31:E34)</f>
        <v>0</v>
      </c>
    </row>
    <row r="36" spans="1:5" ht="15" thickBot="1" x14ac:dyDescent="0.25">
      <c r="A36" s="5"/>
      <c r="B36" s="19"/>
      <c r="C36" s="6"/>
      <c r="D36" s="7"/>
      <c r="E36" s="8"/>
    </row>
    <row r="37" spans="1:5" ht="24" customHeight="1" x14ac:dyDescent="0.2">
      <c r="A37" s="16" t="s">
        <v>23</v>
      </c>
      <c r="B37" s="61" t="s">
        <v>6</v>
      </c>
      <c r="C37" s="63" t="s">
        <v>0</v>
      </c>
      <c r="D37" s="61" t="s">
        <v>4</v>
      </c>
      <c r="E37" s="65" t="s">
        <v>2</v>
      </c>
    </row>
    <row r="38" spans="1:5" ht="15" thickBot="1" x14ac:dyDescent="0.25">
      <c r="A38" s="15" t="s">
        <v>24</v>
      </c>
      <c r="B38" s="62"/>
      <c r="C38" s="64"/>
      <c r="D38" s="62"/>
      <c r="E38" s="66"/>
    </row>
    <row r="39" spans="1:5" ht="28.5" customHeight="1" x14ac:dyDescent="0.2">
      <c r="A39" s="12" t="s">
        <v>12</v>
      </c>
      <c r="B39" s="24">
        <v>44530</v>
      </c>
      <c r="C39" s="18"/>
      <c r="D39" s="13">
        <f>(C39*0.21)</f>
        <v>0</v>
      </c>
      <c r="E39" s="14">
        <f t="shared" ref="E39" si="11">C39+D39</f>
        <v>0</v>
      </c>
    </row>
    <row r="40" spans="1:5" ht="30" customHeight="1" x14ac:dyDescent="0.2">
      <c r="A40" s="9" t="s">
        <v>13</v>
      </c>
      <c r="B40" s="20">
        <v>44592</v>
      </c>
      <c r="C40" s="34" t="s">
        <v>7</v>
      </c>
      <c r="D40" s="35" t="s">
        <v>7</v>
      </c>
      <c r="E40" s="36" t="s">
        <v>7</v>
      </c>
    </row>
    <row r="41" spans="1:5" ht="36" customHeight="1" x14ac:dyDescent="0.2">
      <c r="A41" s="27" t="s">
        <v>15</v>
      </c>
      <c r="B41" s="28">
        <v>44592</v>
      </c>
      <c r="C41" s="29"/>
      <c r="D41" s="37">
        <f t="shared" ref="D41:D42" si="12">(C41*0.21)</f>
        <v>0</v>
      </c>
      <c r="E41" s="31">
        <f t="shared" ref="E41:E42" si="13">C41+D41</f>
        <v>0</v>
      </c>
    </row>
    <row r="42" spans="1:5" ht="36" customHeight="1" x14ac:dyDescent="0.2">
      <c r="A42" s="27" t="s">
        <v>14</v>
      </c>
      <c r="B42" s="28">
        <v>44651</v>
      </c>
      <c r="C42" s="29"/>
      <c r="D42" s="37">
        <f t="shared" si="12"/>
        <v>0</v>
      </c>
      <c r="E42" s="31">
        <f t="shared" si="13"/>
        <v>0</v>
      </c>
    </row>
    <row r="43" spans="1:5" ht="15" customHeight="1" thickBot="1" x14ac:dyDescent="0.25">
      <c r="A43" s="10" t="s">
        <v>25</v>
      </c>
      <c r="B43" s="21" t="s">
        <v>7</v>
      </c>
      <c r="C43" s="11">
        <f>SUM(C39:C42)</f>
        <v>0</v>
      </c>
      <c r="D43" s="11">
        <f>SUM(D39:D42)</f>
        <v>0</v>
      </c>
      <c r="E43" s="44">
        <f>SUM(E39:E42)</f>
        <v>0</v>
      </c>
    </row>
    <row r="44" spans="1:5" ht="15" thickBot="1" x14ac:dyDescent="0.25">
      <c r="A44" s="5"/>
      <c r="B44" s="19"/>
      <c r="C44" s="6"/>
      <c r="D44" s="7"/>
      <c r="E44" s="8"/>
    </row>
    <row r="45" spans="1:5" ht="24" customHeight="1" x14ac:dyDescent="0.2">
      <c r="A45" s="16" t="s">
        <v>19</v>
      </c>
      <c r="B45" s="61" t="s">
        <v>6</v>
      </c>
      <c r="C45" s="63" t="s">
        <v>0</v>
      </c>
      <c r="D45" s="61" t="s">
        <v>4</v>
      </c>
      <c r="E45" s="65" t="s">
        <v>2</v>
      </c>
    </row>
    <row r="46" spans="1:5" ht="15" thickBot="1" x14ac:dyDescent="0.25">
      <c r="A46" s="15" t="s">
        <v>18</v>
      </c>
      <c r="B46" s="62"/>
      <c r="C46" s="64"/>
      <c r="D46" s="62"/>
      <c r="E46" s="66"/>
    </row>
    <row r="47" spans="1:5" ht="28.5" customHeight="1" x14ac:dyDescent="0.2">
      <c r="A47" s="12" t="s">
        <v>12</v>
      </c>
      <c r="B47" s="24">
        <v>44530</v>
      </c>
      <c r="C47" s="18"/>
      <c r="D47" s="13">
        <f>(C47*0.21)</f>
        <v>0</v>
      </c>
      <c r="E47" s="14">
        <f t="shared" ref="E47" si="14">C47+D47</f>
        <v>0</v>
      </c>
    </row>
    <row r="48" spans="1:5" ht="30" customHeight="1" x14ac:dyDescent="0.2">
      <c r="A48" s="9" t="s">
        <v>13</v>
      </c>
      <c r="B48" s="20">
        <v>44592</v>
      </c>
      <c r="C48" s="34" t="s">
        <v>7</v>
      </c>
      <c r="D48" s="35" t="s">
        <v>7</v>
      </c>
      <c r="E48" s="36" t="s">
        <v>7</v>
      </c>
    </row>
    <row r="49" spans="1:5" ht="36" customHeight="1" x14ac:dyDescent="0.2">
      <c r="A49" s="27" t="s">
        <v>15</v>
      </c>
      <c r="B49" s="28">
        <v>44592</v>
      </c>
      <c r="C49" s="29"/>
      <c r="D49" s="37">
        <f t="shared" ref="D49:D50" si="15">(C49*0.21)</f>
        <v>0</v>
      </c>
      <c r="E49" s="31">
        <f t="shared" ref="E49:E50" si="16">C49+D49</f>
        <v>0</v>
      </c>
    </row>
    <row r="50" spans="1:5" ht="36" customHeight="1" x14ac:dyDescent="0.2">
      <c r="A50" s="27" t="s">
        <v>14</v>
      </c>
      <c r="B50" s="28">
        <v>44651</v>
      </c>
      <c r="C50" s="29"/>
      <c r="D50" s="37">
        <f t="shared" si="15"/>
        <v>0</v>
      </c>
      <c r="E50" s="31">
        <f t="shared" si="16"/>
        <v>0</v>
      </c>
    </row>
    <row r="51" spans="1:5" ht="17.25" customHeight="1" thickBot="1" x14ac:dyDescent="0.25">
      <c r="A51" s="10" t="s">
        <v>20</v>
      </c>
      <c r="B51" s="21" t="s">
        <v>7</v>
      </c>
      <c r="C51" s="11">
        <f>SUM(C47:C50)</f>
        <v>0</v>
      </c>
      <c r="D51" s="11">
        <f>SUM(D47:D50)</f>
        <v>0</v>
      </c>
      <c r="E51" s="44">
        <f>SUM(E47:E50)</f>
        <v>0</v>
      </c>
    </row>
    <row r="52" spans="1:5" ht="15" thickBot="1" x14ac:dyDescent="0.25">
      <c r="A52" s="48"/>
      <c r="B52" s="49"/>
      <c r="C52" s="50"/>
      <c r="D52" s="51"/>
      <c r="E52" s="51"/>
    </row>
    <row r="53" spans="1:5" ht="24.75" customHeight="1" thickBot="1" x14ac:dyDescent="0.25">
      <c r="A53" s="2" t="s">
        <v>5</v>
      </c>
      <c r="B53" s="22"/>
      <c r="C53" s="17">
        <f>C14 + C21 +C28+C35+C43+C51</f>
        <v>0</v>
      </c>
      <c r="D53" s="3">
        <f t="shared" ref="D53:E53" si="17">D14 + D21 +D28+D35+D43+D51</f>
        <v>0</v>
      </c>
      <c r="E53" s="4">
        <f t="shared" si="17"/>
        <v>0</v>
      </c>
    </row>
    <row r="55" spans="1:5" x14ac:dyDescent="0.2">
      <c r="B55" s="46"/>
      <c r="C55" s="47"/>
    </row>
  </sheetData>
  <mergeCells count="16">
    <mergeCell ref="A3:E3"/>
    <mergeCell ref="A4:E4"/>
    <mergeCell ref="A1:E1"/>
    <mergeCell ref="A2:E2"/>
    <mergeCell ref="B8:B9"/>
    <mergeCell ref="C8:C9"/>
    <mergeCell ref="D8:D9"/>
    <mergeCell ref="E8:E9"/>
    <mergeCell ref="B45:B46"/>
    <mergeCell ref="C45:C46"/>
    <mergeCell ref="D45:D46"/>
    <mergeCell ref="E45:E46"/>
    <mergeCell ref="B37:B38"/>
    <mergeCell ref="C37:C38"/>
    <mergeCell ref="D37:D38"/>
    <mergeCell ref="E37:E38"/>
  </mergeCells>
  <pageMargins left="0.70866141732283472" right="0.70866141732283472" top="0.78740157480314965" bottom="0.62" header="0.31496062992125984" footer="0.31496062992125984"/>
  <pageSetup paperSize="9" scale="5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 x14ac:dyDescent="0.2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Jüttnerová Andrea, Mgr.</dc:creator>
  <cp:lastModifiedBy>Jüttnerová Andrea, Mgr.</cp:lastModifiedBy>
  <cp:lastPrinted>2021-08-11T12:27:19Z</cp:lastPrinted>
  <dcterms:created xsi:type="dcterms:W3CDTF">2019-08-06T07:20:01Z</dcterms:created>
  <dcterms:modified xsi:type="dcterms:W3CDTF">2021-09-02T10:23:55Z</dcterms:modified>
</cp:coreProperties>
</file>